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erufliches\Victus\2017-18\"/>
    </mc:Choice>
  </mc:AlternateContent>
  <bookViews>
    <workbookView xWindow="0" yWindow="0" windowWidth="19200" windowHeight="793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25" i="1" l="1"/>
  <c r="B25" i="1" l="1"/>
  <c r="C25" i="1" s="1"/>
  <c r="C26" i="1" l="1"/>
  <c r="E26" i="1"/>
  <c r="E38" i="1" l="1"/>
  <c r="E37" i="1" s="1"/>
</calcChain>
</file>

<file path=xl/sharedStrings.xml><?xml version="1.0" encoding="utf-8"?>
<sst xmlns="http://schemas.openxmlformats.org/spreadsheetml/2006/main" count="49" uniqueCount="49">
  <si>
    <t>An:</t>
  </si>
  <si>
    <t>Auguste-Viktoria-Str. 22</t>
  </si>
  <si>
    <t>50321 Brühl</t>
  </si>
  <si>
    <t>Tel.:02232 417 84 81</t>
  </si>
  <si>
    <t>Fax: 02232 417 84 85</t>
  </si>
  <si>
    <t>Produkt</t>
  </si>
  <si>
    <t>Inhalt</t>
  </si>
  <si>
    <t>25 Alben und 50 Päckchen mit je 5 Stickern</t>
  </si>
  <si>
    <t>Summe</t>
  </si>
  <si>
    <t>MWST 19%</t>
  </si>
  <si>
    <t>Name des Vereins</t>
  </si>
  <si>
    <t>Geschäftsführer</t>
  </si>
  <si>
    <t>Unterschrift/Stempel</t>
  </si>
  <si>
    <t>Anzahl*</t>
  </si>
  <si>
    <t>Hiermit bestelle ich folgende Club-Pakete für das Handball Stickeralbum 2017/2018:</t>
  </si>
  <si>
    <t>Tel:</t>
  </si>
  <si>
    <t>Yvonne Schmitz-Grade</t>
  </si>
  <si>
    <t>email-Adresse:</t>
  </si>
  <si>
    <t>Versandadresse:</t>
  </si>
  <si>
    <t>Name des Vereins:</t>
  </si>
  <si>
    <t>Ansprechpartner:</t>
  </si>
  <si>
    <t>Straße/Hausnummer:</t>
  </si>
  <si>
    <t>PLZ/Ort:</t>
  </si>
  <si>
    <t>Clubpaket inkl. Versankostenpauschale</t>
  </si>
  <si>
    <t>Sie sparen für Ihre Mitglieder in diesem Beispielpaket mehr als 68% bzw.</t>
  </si>
  <si>
    <t>Einzelpreis/brutto</t>
  </si>
  <si>
    <t>Netto-Preis pro Paket</t>
  </si>
  <si>
    <t>Abbildungen sind nicht mit finaler Version identisch</t>
  </si>
  <si>
    <t>Diese Bilder zeigen die Kollektion der Saison 2016/17</t>
  </si>
  <si>
    <t>VICTUS GmbH</t>
  </si>
  <si>
    <r>
      <rPr>
        <b/>
        <sz val="18"/>
        <color rgb="FFFF0000"/>
        <rFont val="Calibri"/>
        <family val="2"/>
        <scheme val="minor"/>
      </rPr>
      <t>Beispiel:</t>
    </r>
    <r>
      <rPr>
        <sz val="18"/>
        <color theme="1"/>
        <rFont val="Calibri"/>
        <family val="2"/>
        <scheme val="minor"/>
      </rPr>
      <t xml:space="preserve"> Wenn Sie 1 Clubpaket (bestehend aus  25 Alben und 50 Päckchen) bestellen möchten, verfahren Sie wie folgt:</t>
    </r>
  </si>
  <si>
    <t>welche Menge der Clubpakete Sie bestellen möchten. Die Formel in der Datei errechnet dann den Endbetrag</t>
  </si>
  <si>
    <t xml:space="preserve">* Bitte tragen Sie in das gelb hinterlegte Feld die "Anzahl" ein, </t>
  </si>
  <si>
    <t xml:space="preserve">Tragen Sie bitte in die Spalte D, Zeile 35 (gelb hinterlegt) eine "1" ein. </t>
  </si>
  <si>
    <t>Somit würde sich ein zu zahlender Betrag von 35,00 € ergeben.</t>
  </si>
  <si>
    <t>Verwendungszweck: "Aktions Clubpaket Sammelsticker 17/18" und Ihre Versandadresse</t>
  </si>
  <si>
    <t>Sie zahlen als Verein nur die folgende Summe:</t>
  </si>
  <si>
    <t>Gesamt</t>
  </si>
  <si>
    <t>Der offizielle Verkaufspreis für das oben genannte Beispiel im Handel ist:</t>
  </si>
  <si>
    <t>zur Handball-Nationalmannschaft und DKB Handball-Bundesliga</t>
  </si>
  <si>
    <t>Inhaber: VICTUS GmbH;  IBAN: DE 0437 0699 9100 5499 5024</t>
  </si>
  <si>
    <t>email: ysg@victus-group.eu</t>
  </si>
  <si>
    <t>oder per email an die Adresse: ysg@victus-group.eu</t>
  </si>
  <si>
    <t>Bitte senden Sie die Order entweder per Fax an die Nummer: 02232 - 417 84 85</t>
  </si>
  <si>
    <t>(Inklusive Extraseiten zu 100 Jahre Handball, Teambildern der 2. Bundesliga  und zur Frauen Nationalmannschaft)</t>
  </si>
  <si>
    <r>
      <t>Orderblatt  für</t>
    </r>
    <r>
      <rPr>
        <b/>
        <sz val="26"/>
        <color rgb="FFFF0000"/>
        <rFont val="Calibri"/>
        <family val="2"/>
        <scheme val="minor"/>
      </rPr>
      <t xml:space="preserve"> Fan-Pakete</t>
    </r>
    <r>
      <rPr>
        <b/>
        <sz val="26"/>
        <color theme="1"/>
        <rFont val="Calibri"/>
        <family val="2"/>
        <scheme val="minor"/>
      </rPr>
      <t xml:space="preserve">: Sammelsticker und Alben </t>
    </r>
    <r>
      <rPr>
        <b/>
        <sz val="26"/>
        <color rgb="FFFF0000"/>
        <rFont val="Calibri"/>
        <family val="2"/>
        <scheme val="minor"/>
      </rPr>
      <t>2017/2018</t>
    </r>
    <r>
      <rPr>
        <b/>
        <sz val="26"/>
        <color theme="1"/>
        <rFont val="Calibri"/>
        <family val="2"/>
        <scheme val="minor"/>
      </rPr>
      <t xml:space="preserve"> </t>
    </r>
  </si>
  <si>
    <t>Bitte überweisen Sie den oben errechneten Betrag ohne Abzug bis zum 31.8.2017 auf folgendes Konto</t>
  </si>
  <si>
    <t>Nach Geldeingang geht Ihnen per email eine offizielle Annahme der Bestellung zu.</t>
  </si>
  <si>
    <t>Die Ware und Rechnung werden dann sobald sie zu Verfügung steht  an die von Ihnen angegebene Adresse versendet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</si>
</sst>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7]_-;\-* #,##0.00\ [$€-407]_-;_-* &quot;-&quot;??\ [$€-407]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164" fontId="4" fillId="0" borderId="1" xfId="0" applyNumberFormat="1" applyFont="1" applyBorder="1" applyProtection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4" fillId="2" borderId="1" xfId="0" applyFont="1" applyFill="1" applyBorder="1"/>
    <xf numFmtId="164" fontId="4" fillId="0" borderId="4" xfId="0" applyNumberFormat="1" applyFont="1" applyBorder="1"/>
    <xf numFmtId="0" fontId="4" fillId="0" borderId="6" xfId="0" applyFont="1" applyBorder="1" applyProtection="1"/>
    <xf numFmtId="164" fontId="4" fillId="0" borderId="6" xfId="0" applyNumberFormat="1" applyFont="1" applyBorder="1" applyProtection="1"/>
    <xf numFmtId="164" fontId="4" fillId="0" borderId="7" xfId="0" applyNumberFormat="1" applyFont="1" applyBorder="1"/>
    <xf numFmtId="0" fontId="4" fillId="0" borderId="10" xfId="0" applyFont="1" applyBorder="1"/>
    <xf numFmtId="0" fontId="4" fillId="0" borderId="14" xfId="0" applyFont="1" applyBorder="1"/>
    <xf numFmtId="164" fontId="4" fillId="0" borderId="11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0" xfId="0" applyFont="1" applyAlignment="1"/>
    <xf numFmtId="0" fontId="5" fillId="0" borderId="0" xfId="0" applyFont="1"/>
    <xf numFmtId="0" fontId="7" fillId="0" borderId="15" xfId="0" applyFont="1" applyBorder="1"/>
    <xf numFmtId="0" fontId="8" fillId="0" borderId="12" xfId="0" applyFont="1" applyBorder="1"/>
    <xf numFmtId="0" fontId="2" fillId="0" borderId="8" xfId="0" applyFont="1" applyBorder="1"/>
    <xf numFmtId="0" fontId="2" fillId="0" borderId="16" xfId="0" applyFont="1" applyBorder="1"/>
    <xf numFmtId="164" fontId="2" fillId="0" borderId="9" xfId="0" applyNumberFormat="1" applyFont="1" applyBorder="1"/>
    <xf numFmtId="164" fontId="8" fillId="0" borderId="13" xfId="0" applyNumberFormat="1" applyFont="1" applyBorder="1"/>
    <xf numFmtId="0" fontId="4" fillId="0" borderId="17" xfId="0" applyFont="1" applyBorder="1"/>
    <xf numFmtId="0" fontId="4" fillId="0" borderId="18" xfId="0" applyFont="1" applyBorder="1"/>
    <xf numFmtId="0" fontId="0" fillId="0" borderId="14" xfId="0" applyBorder="1"/>
    <xf numFmtId="0" fontId="0" fillId="0" borderId="15" xfId="0" applyBorder="1"/>
    <xf numFmtId="0" fontId="4" fillId="0" borderId="16" xfId="0" applyFont="1" applyBorder="1"/>
    <xf numFmtId="0" fontId="4" fillId="0" borderId="19" xfId="0" applyFont="1" applyBorder="1"/>
    <xf numFmtId="0" fontId="4" fillId="0" borderId="20" xfId="0" applyFont="1" applyBorder="1"/>
    <xf numFmtId="0" fontId="9" fillId="0" borderId="0" xfId="0" applyFont="1"/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346710</xdr:colOff>
      <xdr:row>5</xdr:row>
      <xdr:rowOff>288290</xdr:rowOff>
    </xdr:from>
    <xdr:to>
      <xdr:col>4</xdr:col>
      <xdr:colOff>629285</xdr:colOff>
      <xdr:row>12</xdr:row>
      <xdr:rowOff>266065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5967B2E-7DF3-44C8-9B84-D770076C8A0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31" t="882" r="29398" b="1196"/>
        <a:stretch/>
      </xdr:blipFill>
      <xdr:spPr bwMode="auto">
        <a:xfrm>
          <a:off x="6899910" y="2383790"/>
          <a:ext cx="1471295" cy="20580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956310</xdr:colOff>
      <xdr:row>7</xdr:row>
      <xdr:rowOff>110490</xdr:rowOff>
    </xdr:from>
    <xdr:to>
      <xdr:col>5</xdr:col>
      <xdr:colOff>827405</xdr:colOff>
      <xdr:row>12</xdr:row>
      <xdr:rowOff>199390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40394B1-7053-4212-BBE1-4B5EDBC839C4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95" t="24701" r="38491" b="26485"/>
        <a:stretch/>
      </xdr:blipFill>
      <xdr:spPr bwMode="auto">
        <a:xfrm>
          <a:off x="8698230" y="2800350"/>
          <a:ext cx="1326515" cy="1574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5"/>
  <sheetViews>
    <sheetView tabSelected="1" workbookViewId="0">
      <selection activeCell="D26" sqref="D26"/>
    </sheetView>
  </sheetViews>
  <sheetFormatPr baseColWidth="10" defaultRowHeight="14.5" x14ac:dyDescent="0.35"/>
  <cols>
    <col min="2" max="2" width="59" customWidth="1"/>
    <col min="3" max="3" width="27.1796875" bestFit="1" customWidth="1"/>
    <col min="4" max="4" width="17.26953125" customWidth="1"/>
    <col min="5" max="5" width="21.26953125" customWidth="1"/>
    <col min="6" max="6" width="15.26953125" customWidth="1"/>
  </cols>
  <sheetData>
    <row r="2" spans="2:7" ht="33.5" x14ac:dyDescent="0.75">
      <c r="B2" s="24" t="s">
        <v>45</v>
      </c>
    </row>
    <row r="3" spans="2:7" ht="33.5" x14ac:dyDescent="0.75">
      <c r="B3" s="24" t="s">
        <v>39</v>
      </c>
    </row>
    <row r="4" spans="2:7" ht="23.5" x14ac:dyDescent="0.55000000000000004">
      <c r="B4" s="3" t="s">
        <v>44</v>
      </c>
      <c r="C4" s="3"/>
      <c r="D4" s="3"/>
      <c r="E4" s="3"/>
      <c r="F4" s="3"/>
      <c r="G4" s="3"/>
    </row>
    <row r="5" spans="2:7" ht="23.5" x14ac:dyDescent="0.55000000000000004">
      <c r="B5" s="3"/>
      <c r="C5" s="3"/>
      <c r="D5" s="3"/>
      <c r="E5" s="3"/>
      <c r="F5" s="3"/>
      <c r="G5" s="3"/>
    </row>
    <row r="6" spans="2:7" ht="23.5" x14ac:dyDescent="0.55000000000000004">
      <c r="B6" s="3"/>
      <c r="C6" s="3"/>
      <c r="D6" s="3"/>
      <c r="E6" s="3"/>
      <c r="F6" s="3"/>
      <c r="G6" s="3"/>
    </row>
    <row r="7" spans="2:7" ht="23.5" x14ac:dyDescent="0.55000000000000004">
      <c r="B7" s="3" t="s">
        <v>0</v>
      </c>
      <c r="C7" s="3"/>
      <c r="D7" s="3"/>
      <c r="E7" s="3"/>
      <c r="F7" s="3"/>
      <c r="G7" s="3"/>
    </row>
    <row r="8" spans="2:7" ht="23.5" x14ac:dyDescent="0.55000000000000004">
      <c r="B8" s="3" t="s">
        <v>29</v>
      </c>
      <c r="C8" s="3"/>
      <c r="D8" s="3"/>
      <c r="E8" s="3"/>
      <c r="F8" s="3"/>
      <c r="G8" s="3"/>
    </row>
    <row r="9" spans="2:7" ht="23.5" x14ac:dyDescent="0.55000000000000004">
      <c r="B9" s="3" t="s">
        <v>16</v>
      </c>
      <c r="C9" s="3"/>
      <c r="D9" s="3"/>
      <c r="E9" s="3"/>
      <c r="F9" s="3"/>
      <c r="G9" s="3"/>
    </row>
    <row r="10" spans="2:7" ht="23.5" x14ac:dyDescent="0.55000000000000004">
      <c r="B10" s="3" t="s">
        <v>1</v>
      </c>
      <c r="C10" s="3"/>
      <c r="D10" s="3"/>
      <c r="E10" s="3"/>
      <c r="F10" s="3"/>
      <c r="G10" s="3"/>
    </row>
    <row r="11" spans="2:7" ht="23.5" x14ac:dyDescent="0.55000000000000004">
      <c r="B11" s="3" t="s">
        <v>2</v>
      </c>
      <c r="C11" s="3"/>
      <c r="F11" s="3"/>
      <c r="G11" s="3"/>
    </row>
    <row r="12" spans="2:7" ht="23.5" x14ac:dyDescent="0.55000000000000004">
      <c r="B12" s="3"/>
      <c r="C12" s="3"/>
      <c r="F12" s="3"/>
      <c r="G12" s="3"/>
    </row>
    <row r="13" spans="2:7" ht="23.5" x14ac:dyDescent="0.55000000000000004">
      <c r="B13" s="3" t="s">
        <v>3</v>
      </c>
      <c r="C13" s="3"/>
      <c r="D13" s="3"/>
      <c r="E13" s="3"/>
      <c r="F13" s="3"/>
      <c r="G13" s="3"/>
    </row>
    <row r="14" spans="2:7" ht="23.5" x14ac:dyDescent="0.55000000000000004">
      <c r="B14" s="3" t="s">
        <v>4</v>
      </c>
      <c r="C14" s="3"/>
      <c r="D14" s="3" t="s">
        <v>27</v>
      </c>
      <c r="E14" s="3"/>
      <c r="F14" s="3"/>
      <c r="G14" s="3"/>
    </row>
    <row r="15" spans="2:7" ht="23.5" x14ac:dyDescent="0.55000000000000004">
      <c r="B15" s="38" t="s">
        <v>41</v>
      </c>
      <c r="C15" s="3"/>
      <c r="D15" s="3" t="s">
        <v>28</v>
      </c>
      <c r="F15" s="3"/>
      <c r="G15" s="3"/>
    </row>
    <row r="16" spans="2:7" ht="23.5" x14ac:dyDescent="0.55000000000000004">
      <c r="B16" s="3"/>
      <c r="C16" s="3"/>
      <c r="D16" s="3"/>
      <c r="F16" s="3"/>
      <c r="G16" s="3"/>
    </row>
    <row r="17" spans="2:7" ht="23.5" x14ac:dyDescent="0.55000000000000004">
      <c r="B17" s="3"/>
      <c r="C17" s="3"/>
      <c r="D17" s="3"/>
      <c r="E17" s="3"/>
      <c r="F17" s="3"/>
      <c r="G17" s="3"/>
    </row>
    <row r="18" spans="2:7" ht="23.5" x14ac:dyDescent="0.55000000000000004">
      <c r="B18" s="2" t="s">
        <v>14</v>
      </c>
      <c r="C18" s="3"/>
      <c r="D18" s="3"/>
      <c r="E18" s="3"/>
      <c r="F18" s="3"/>
      <c r="G18" s="3"/>
    </row>
    <row r="19" spans="2:7" ht="23.5" x14ac:dyDescent="0.55000000000000004">
      <c r="B19" s="3"/>
      <c r="C19" s="3"/>
      <c r="D19" s="3"/>
      <c r="E19" s="3"/>
      <c r="F19" s="3"/>
      <c r="G19" s="3"/>
    </row>
    <row r="20" spans="2:7" ht="24" thickBot="1" x14ac:dyDescent="0.6">
      <c r="B20" s="3"/>
      <c r="C20" s="3"/>
      <c r="D20" s="3"/>
      <c r="E20" s="3"/>
      <c r="F20" s="3"/>
      <c r="G20" s="3"/>
    </row>
    <row r="21" spans="2:7" ht="24" thickBot="1" x14ac:dyDescent="0.6">
      <c r="B21" s="6" t="s">
        <v>5</v>
      </c>
      <c r="C21" s="36" t="s">
        <v>25</v>
      </c>
      <c r="D21" s="39" t="s">
        <v>6</v>
      </c>
      <c r="E21" s="40"/>
      <c r="F21" s="40"/>
      <c r="G21" s="41"/>
    </row>
    <row r="22" spans="2:7" ht="24" thickBot="1" x14ac:dyDescent="0.6">
      <c r="B22" s="6" t="s">
        <v>23</v>
      </c>
      <c r="C22" s="12">
        <v>35</v>
      </c>
      <c r="D22" s="37" t="s">
        <v>7</v>
      </c>
      <c r="E22" s="22"/>
      <c r="F22" s="22"/>
      <c r="G22" s="21"/>
    </row>
    <row r="23" spans="2:7" ht="24" thickBot="1" x14ac:dyDescent="0.6">
      <c r="B23" s="3"/>
      <c r="C23" s="3"/>
      <c r="D23" s="3"/>
      <c r="E23" s="3"/>
      <c r="F23" s="3"/>
      <c r="G23" s="3"/>
    </row>
    <row r="24" spans="2:7" ht="23.5" x14ac:dyDescent="0.55000000000000004">
      <c r="B24" s="4" t="s">
        <v>26</v>
      </c>
      <c r="C24" s="4" t="s">
        <v>9</v>
      </c>
      <c r="D24" s="4" t="s">
        <v>13</v>
      </c>
      <c r="E24" s="8" t="s">
        <v>8</v>
      </c>
      <c r="F24" s="3"/>
      <c r="G24" s="3"/>
    </row>
    <row r="25" spans="2:7" ht="24" thickBot="1" x14ac:dyDescent="0.6">
      <c r="B25" s="5">
        <f>E25/1.19</f>
        <v>29.411764705882355</v>
      </c>
      <c r="C25" s="5">
        <f>B25*0.19</f>
        <v>5.5882352941176476</v>
      </c>
      <c r="D25" s="9">
        <v>1</v>
      </c>
      <c r="E25" s="10">
        <f>D25*C22</f>
        <v>35</v>
      </c>
      <c r="F25" s="3"/>
      <c r="G25" s="3"/>
    </row>
    <row r="26" spans="2:7" ht="24" thickBot="1" x14ac:dyDescent="0.6">
      <c r="B26" s="11" t="s">
        <v>37</v>
      </c>
      <c r="C26" s="12">
        <f>SUM(C25:C25)</f>
        <v>5.5882352941176476</v>
      </c>
      <c r="D26" s="7"/>
      <c r="E26" s="13">
        <f>SUM(E25:E25)</f>
        <v>35</v>
      </c>
      <c r="F26" s="3"/>
      <c r="G26" s="3"/>
    </row>
    <row r="27" spans="2:7" ht="23.5" x14ac:dyDescent="0.55000000000000004">
      <c r="B27" s="3"/>
      <c r="C27" s="3"/>
      <c r="D27" s="3"/>
      <c r="E27" s="3"/>
      <c r="F27" s="3"/>
      <c r="G27" s="3"/>
    </row>
    <row r="28" spans="2:7" ht="23.5" x14ac:dyDescent="0.55000000000000004">
      <c r="B28" s="3"/>
      <c r="C28" s="3"/>
      <c r="D28" s="3"/>
      <c r="E28" s="3"/>
      <c r="F28" s="3"/>
      <c r="G28" s="3"/>
    </row>
    <row r="29" spans="2:7" ht="23.5" x14ac:dyDescent="0.55000000000000004">
      <c r="B29" s="23" t="s">
        <v>32</v>
      </c>
      <c r="C29" s="23"/>
      <c r="D29" s="3"/>
      <c r="E29" s="3"/>
      <c r="F29" s="3"/>
      <c r="G29" s="3"/>
    </row>
    <row r="30" spans="2:7" ht="23.5" x14ac:dyDescent="0.55000000000000004">
      <c r="B30" s="3" t="s">
        <v>31</v>
      </c>
      <c r="C30" s="3"/>
      <c r="D30" s="3"/>
      <c r="E30" s="3"/>
      <c r="F30" s="3"/>
      <c r="G30" s="3"/>
    </row>
    <row r="31" spans="2:7" ht="23.5" x14ac:dyDescent="0.55000000000000004">
      <c r="B31" s="3"/>
      <c r="C31" s="3"/>
      <c r="D31" s="3"/>
      <c r="E31" s="3"/>
      <c r="F31" s="3"/>
      <c r="G31" s="3"/>
    </row>
    <row r="32" spans="2:7" ht="23.5" x14ac:dyDescent="0.55000000000000004">
      <c r="B32" s="3" t="s">
        <v>30</v>
      </c>
      <c r="C32" s="3"/>
      <c r="D32" s="3"/>
      <c r="E32" s="3"/>
      <c r="F32" s="3"/>
      <c r="G32" s="3"/>
    </row>
    <row r="33" spans="2:8" ht="23.5" x14ac:dyDescent="0.55000000000000004">
      <c r="B33" s="3" t="s">
        <v>33</v>
      </c>
      <c r="C33" s="3"/>
      <c r="D33" s="3"/>
      <c r="E33" s="3"/>
      <c r="F33" s="3"/>
      <c r="G33" s="3"/>
    </row>
    <row r="34" spans="2:8" ht="23.5" x14ac:dyDescent="0.55000000000000004">
      <c r="B34" s="3" t="s">
        <v>34</v>
      </c>
      <c r="C34" s="3"/>
      <c r="D34" s="3"/>
      <c r="E34" s="3"/>
      <c r="F34" s="3"/>
      <c r="G34" s="3"/>
    </row>
    <row r="35" spans="2:8" ht="24" thickBot="1" x14ac:dyDescent="0.6">
      <c r="B35" s="3"/>
      <c r="C35" s="3"/>
      <c r="D35" s="3"/>
      <c r="E35" s="3"/>
      <c r="F35" s="3"/>
      <c r="G35" s="3"/>
    </row>
    <row r="36" spans="2:8" ht="23.5" x14ac:dyDescent="0.55000000000000004">
      <c r="B36" s="14" t="s">
        <v>38</v>
      </c>
      <c r="C36" s="15"/>
      <c r="D36" s="15"/>
      <c r="E36" s="16">
        <f>D25*25*2.95+D25*50*0.8</f>
        <v>113.75</v>
      </c>
      <c r="F36" s="3"/>
      <c r="G36" s="3"/>
    </row>
    <row r="37" spans="2:8" ht="24" thickBot="1" x14ac:dyDescent="0.6">
      <c r="B37" s="26" t="s">
        <v>24</v>
      </c>
      <c r="C37" s="25"/>
      <c r="D37" s="25"/>
      <c r="E37" s="30">
        <f>E36-E38</f>
        <v>78.75</v>
      </c>
      <c r="F37" s="3"/>
      <c r="G37" s="3"/>
      <c r="H37" s="1"/>
    </row>
    <row r="38" spans="2:8" ht="24" thickBot="1" x14ac:dyDescent="0.6">
      <c r="B38" s="27" t="s">
        <v>36</v>
      </c>
      <c r="C38" s="28"/>
      <c r="D38" s="28"/>
      <c r="E38" s="29">
        <f>E26</f>
        <v>35</v>
      </c>
      <c r="F38" s="3"/>
      <c r="G38" s="3"/>
    </row>
    <row r="39" spans="2:8" ht="24" thickBot="1" x14ac:dyDescent="0.6">
      <c r="B39" s="3"/>
      <c r="C39" s="3"/>
      <c r="D39" s="3"/>
      <c r="E39" s="3"/>
      <c r="F39" s="3"/>
      <c r="G39" s="3"/>
    </row>
    <row r="40" spans="2:8" ht="35.65" customHeight="1" thickBot="1" x14ac:dyDescent="0.6">
      <c r="B40" s="3" t="s">
        <v>10</v>
      </c>
      <c r="C40" s="17"/>
      <c r="D40" s="35"/>
      <c r="E40" s="35"/>
      <c r="F40" s="18"/>
      <c r="G40" s="3"/>
    </row>
    <row r="41" spans="2:8" ht="35.65" customHeight="1" thickBot="1" x14ac:dyDescent="0.6">
      <c r="B41" s="3" t="s">
        <v>11</v>
      </c>
      <c r="C41" s="17"/>
      <c r="D41" s="35"/>
      <c r="E41" s="35"/>
      <c r="F41" s="18"/>
      <c r="G41" s="3"/>
    </row>
    <row r="42" spans="2:8" ht="35.65" customHeight="1" thickBot="1" x14ac:dyDescent="0.6">
      <c r="B42" s="3" t="s">
        <v>15</v>
      </c>
      <c r="C42" s="17"/>
      <c r="D42" s="35"/>
      <c r="E42" s="35"/>
      <c r="F42" s="18"/>
      <c r="G42" s="3"/>
    </row>
    <row r="43" spans="2:8" ht="35.65" customHeight="1" thickBot="1" x14ac:dyDescent="0.6">
      <c r="B43" s="3" t="s">
        <v>17</v>
      </c>
      <c r="C43" s="14"/>
      <c r="D43" s="15"/>
      <c r="E43" s="15"/>
      <c r="F43" s="19"/>
      <c r="G43" s="3"/>
    </row>
    <row r="44" spans="2:8" ht="23.5" x14ac:dyDescent="0.55000000000000004">
      <c r="B44" s="3" t="s">
        <v>12</v>
      </c>
      <c r="C44" s="14"/>
      <c r="D44" s="15"/>
      <c r="E44" s="15"/>
      <c r="F44" s="19"/>
      <c r="G44" s="3"/>
    </row>
    <row r="45" spans="2:8" ht="24" thickBot="1" x14ac:dyDescent="0.6">
      <c r="B45" s="3"/>
      <c r="C45" s="20"/>
      <c r="D45" s="22"/>
      <c r="E45" s="22"/>
      <c r="F45" s="21"/>
      <c r="G45" s="3"/>
    </row>
    <row r="46" spans="2:8" ht="23.5" x14ac:dyDescent="0.55000000000000004">
      <c r="B46" s="3"/>
      <c r="C46" s="3"/>
      <c r="D46" s="3"/>
      <c r="E46" s="3"/>
      <c r="F46" s="3"/>
      <c r="G46" s="3"/>
    </row>
    <row r="47" spans="2:8" ht="24" thickBot="1" x14ac:dyDescent="0.6">
      <c r="B47" s="3" t="s">
        <v>18</v>
      </c>
      <c r="C47" s="3"/>
      <c r="D47" s="3"/>
      <c r="E47" s="3"/>
      <c r="F47" s="3"/>
      <c r="G47" s="3"/>
    </row>
    <row r="48" spans="2:8" ht="35.65" customHeight="1" thickBot="1" x14ac:dyDescent="0.6">
      <c r="B48" s="3" t="s">
        <v>19</v>
      </c>
      <c r="C48" s="14"/>
      <c r="D48" s="15"/>
      <c r="E48" s="15"/>
      <c r="F48" s="19"/>
      <c r="G48" s="3"/>
    </row>
    <row r="49" spans="2:7" ht="35.65" customHeight="1" thickBot="1" x14ac:dyDescent="0.6">
      <c r="B49" s="3" t="s">
        <v>20</v>
      </c>
      <c r="C49" s="14"/>
      <c r="D49" s="15"/>
      <c r="E49" s="15"/>
      <c r="F49" s="19"/>
      <c r="G49" s="3"/>
    </row>
    <row r="50" spans="2:7" ht="35.65" customHeight="1" thickBot="1" x14ac:dyDescent="0.6">
      <c r="B50" s="3" t="s">
        <v>21</v>
      </c>
      <c r="C50" s="14"/>
      <c r="D50" s="15"/>
      <c r="E50" s="15"/>
      <c r="F50" s="19"/>
      <c r="G50" s="3"/>
    </row>
    <row r="51" spans="2:7" ht="35.65" customHeight="1" thickBot="1" x14ac:dyDescent="0.6">
      <c r="B51" s="3" t="s">
        <v>22</v>
      </c>
      <c r="C51" s="17"/>
      <c r="D51" s="35"/>
      <c r="E51" s="35"/>
      <c r="F51" s="18"/>
      <c r="G51" s="3"/>
    </row>
    <row r="52" spans="2:7" ht="23.5" x14ac:dyDescent="0.55000000000000004">
      <c r="B52" s="3"/>
      <c r="C52" s="3"/>
      <c r="D52" s="3"/>
      <c r="E52" s="3"/>
      <c r="F52" s="3"/>
      <c r="G52" s="3"/>
    </row>
    <row r="53" spans="2:7" ht="24" thickBot="1" x14ac:dyDescent="0.6">
      <c r="B53" s="3"/>
      <c r="C53" s="3"/>
      <c r="D53" s="3"/>
      <c r="E53" s="3"/>
      <c r="F53" s="3"/>
      <c r="G53" s="3"/>
    </row>
    <row r="54" spans="2:7" ht="23.5" x14ac:dyDescent="0.55000000000000004">
      <c r="B54" s="31" t="s">
        <v>43</v>
      </c>
      <c r="C54" s="33"/>
      <c r="D54" s="33"/>
      <c r="E54" s="19"/>
      <c r="F54" s="3"/>
      <c r="G54" s="3"/>
    </row>
    <row r="55" spans="2:7" ht="24" thickBot="1" x14ac:dyDescent="0.6">
      <c r="B55" s="32" t="s">
        <v>42</v>
      </c>
      <c r="C55" s="34"/>
      <c r="D55" s="34"/>
      <c r="E55" s="21"/>
      <c r="F55" s="3"/>
      <c r="G55" s="3"/>
    </row>
    <row r="56" spans="2:7" ht="23.5" x14ac:dyDescent="0.55000000000000004">
      <c r="B56" s="3"/>
      <c r="C56" s="3"/>
      <c r="D56" s="3"/>
      <c r="E56" s="3"/>
      <c r="F56" s="3"/>
      <c r="G56" s="3"/>
    </row>
    <row r="57" spans="2:7" ht="23.5" x14ac:dyDescent="0.55000000000000004">
      <c r="B57" s="3"/>
      <c r="C57" s="3"/>
      <c r="D57" s="3"/>
      <c r="E57" s="3"/>
      <c r="F57" s="3"/>
      <c r="G57" s="3"/>
    </row>
    <row r="58" spans="2:7" ht="23.5" x14ac:dyDescent="0.55000000000000004">
      <c r="B58" s="3"/>
      <c r="C58" s="3"/>
      <c r="D58" s="3"/>
      <c r="E58" s="3"/>
      <c r="F58" s="3"/>
      <c r="G58" s="3"/>
    </row>
    <row r="59" spans="2:7" ht="23.5" x14ac:dyDescent="0.55000000000000004">
      <c r="B59" s="3"/>
      <c r="C59" s="3"/>
      <c r="D59" s="3"/>
      <c r="E59" s="3"/>
      <c r="F59" s="3"/>
      <c r="G59" s="3"/>
    </row>
    <row r="60" spans="2:7" ht="23.5" x14ac:dyDescent="0.55000000000000004">
      <c r="B60" s="3" t="s">
        <v>46</v>
      </c>
      <c r="C60" s="3"/>
      <c r="D60" s="3"/>
      <c r="E60" s="3"/>
      <c r="F60" s="3"/>
      <c r="G60" s="3"/>
    </row>
    <row r="61" spans="2:7" ht="23.5" x14ac:dyDescent="0.55000000000000004">
      <c r="B61" s="3" t="s">
        <v>40</v>
      </c>
      <c r="C61" s="3"/>
      <c r="D61" s="3"/>
      <c r="E61" s="3"/>
      <c r="F61" s="3"/>
      <c r="G61" s="3"/>
    </row>
    <row r="62" spans="2:7" ht="23.5" x14ac:dyDescent="0.55000000000000004">
      <c r="B62" s="3" t="s">
        <v>35</v>
      </c>
      <c r="C62" s="3"/>
      <c r="D62" s="3"/>
      <c r="E62" s="3"/>
      <c r="F62" s="3"/>
      <c r="G62" s="3"/>
    </row>
    <row r="63" spans="2:7" ht="23.5" x14ac:dyDescent="0.55000000000000004">
      <c r="B63" s="3" t="s">
        <v>47</v>
      </c>
      <c r="C63" s="3"/>
      <c r="D63" s="3"/>
      <c r="E63" s="3"/>
      <c r="F63" s="3"/>
      <c r="G63" s="3"/>
    </row>
    <row r="64" spans="2:7" ht="23.5" x14ac:dyDescent="0.55000000000000004">
      <c r="B64" s="3" t="s">
        <v>48</v>
      </c>
      <c r="C64" s="3"/>
      <c r="D64" s="3"/>
      <c r="E64" s="3"/>
      <c r="F64" s="3"/>
      <c r="G64" s="3"/>
    </row>
    <row r="65" spans="2:7" ht="23.5" x14ac:dyDescent="0.55000000000000004">
      <c r="B65" s="3"/>
      <c r="C65" s="3"/>
      <c r="D65" s="3"/>
      <c r="E65" s="3"/>
      <c r="F65" s="3"/>
      <c r="G65" s="3"/>
    </row>
  </sheetData>
  <mergeCells count="1">
    <mergeCell ref="D21:G21"/>
  </mergeCells>
  <pageMargins left="0.70866141732283472" right="0.70866141732283472" top="0.78740157480314965" bottom="0.78740157480314965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</cp:lastModifiedBy>
  <cp:lastPrinted>2017-06-08T13:45:04Z</cp:lastPrinted>
  <dcterms:created xsi:type="dcterms:W3CDTF">2017-03-03T18:48:08Z</dcterms:created>
  <dcterms:modified xsi:type="dcterms:W3CDTF">2017-08-14T07:25:43Z</dcterms:modified>
</cp:coreProperties>
</file>